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Desktop\Прайс\"/>
    </mc:Choice>
  </mc:AlternateContent>
  <bookViews>
    <workbookView xWindow="0" yWindow="0" windowWidth="20490" windowHeight="7755"/>
  </bookViews>
  <sheets>
    <sheet name="Услуг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</calcChain>
</file>

<file path=xl/sharedStrings.xml><?xml version="1.0" encoding="utf-8"?>
<sst xmlns="http://schemas.openxmlformats.org/spreadsheetml/2006/main" count="68" uniqueCount="58">
  <si>
    <t>толщина линии реза 0,001 мм, расстояние до края и между линиями реза не должно быть меньше 2 мм</t>
  </si>
  <si>
    <t>Размер поля резки 900х600 мм, макет предоставляется в Corel DRAW 10, шрифты в кривых,</t>
  </si>
  <si>
    <t>Цена в руб. за погонный метр реза</t>
  </si>
  <si>
    <t>10 мм</t>
  </si>
  <si>
    <t>8 мм</t>
  </si>
  <si>
    <t>6 мм</t>
  </si>
  <si>
    <t>5 мм</t>
  </si>
  <si>
    <t>4 мм</t>
  </si>
  <si>
    <t>3 мм</t>
  </si>
  <si>
    <t>2 мм</t>
  </si>
  <si>
    <t>1,0-1,5 мм</t>
  </si>
  <si>
    <t>0,5-1,0 мм</t>
  </si>
  <si>
    <t>0,1-0,5 мм</t>
  </si>
  <si>
    <t>Оргстекло (акрил), древесина, кожа, резина, картон, бумага</t>
  </si>
  <si>
    <t>&gt; 100 п.м.</t>
  </si>
  <si>
    <t>50-100 п.м.</t>
  </si>
  <si>
    <t>от 10-50 п.м.</t>
  </si>
  <si>
    <t>&lt; 10 п.м.</t>
  </si>
  <si>
    <t>Толщина материала</t>
  </si>
  <si>
    <t>Материал</t>
  </si>
  <si>
    <t>Лазерная резка</t>
  </si>
  <si>
    <t>При наличии рамки, цена увеличивается на 50%</t>
  </si>
  <si>
    <t>Минимальная цена 1 шильдика при тираже менее 20 шт и размере менее 40 кв. см-90 руб/шт</t>
  </si>
  <si>
    <t>Цена в руб за 1 кв.см Образец-500 руб. , Размер и форма изделия могут быть любыми</t>
  </si>
  <si>
    <t>Дерево, толщина 3-4 мм</t>
  </si>
  <si>
    <t>цветное оргстекло, толщина 3 мм</t>
  </si>
  <si>
    <t>двухслойный пластик, толщина 3 мм или 1,5 мм</t>
  </si>
  <si>
    <t>Номерки для гардероба, жетоны, бирки, брелоки для ключей, бейдж.</t>
  </si>
  <si>
    <t>&gt;100 шт</t>
  </si>
  <si>
    <t>51-100 шт</t>
  </si>
  <si>
    <t>31-50 шт</t>
  </si>
  <si>
    <t>до 30 шт</t>
  </si>
  <si>
    <t>Цена в руб. за 1 кв.см Образец-500руб , Мин.площадь заказа-3 кв.см</t>
  </si>
  <si>
    <t>дерево, пластик, кожа, металл, стекло, резина.</t>
  </si>
  <si>
    <t>Гравировка поверхностей</t>
  </si>
  <si>
    <t>&gt;30 кв.см</t>
  </si>
  <si>
    <t>21-30 кв.см</t>
  </si>
  <si>
    <t>10-20 кв.см</t>
  </si>
  <si>
    <t>до 10 кв.см</t>
  </si>
  <si>
    <t>Обязательно согласуйте возможность исполнения срочного заказа</t>
  </si>
  <si>
    <t>Гравировка по кругу на ручки, кружки, термосы и т.д.:+10% от стоимости</t>
  </si>
  <si>
    <t>Срочный заказ, 3 рабочих дня: +100% от стоимости</t>
  </si>
  <si>
    <t>Свыше 4 кв см             за кв см/рублей</t>
  </si>
  <si>
    <t>До 4 кв см за штуку/рублей</t>
  </si>
  <si>
    <t>Гравировка сувениров: ручки, зажигалки, брелоки, визитницы и т.п.</t>
  </si>
  <si>
    <t>более 5000 шт</t>
  </si>
  <si>
    <t>5000 шт</t>
  </si>
  <si>
    <t>2500 шт</t>
  </si>
  <si>
    <t>1000 шт</t>
  </si>
  <si>
    <t>ТИРАЖ</t>
  </si>
  <si>
    <t>500 шт</t>
  </si>
  <si>
    <t>250 шт</t>
  </si>
  <si>
    <t>100 шт</t>
  </si>
  <si>
    <t>50 шт</t>
  </si>
  <si>
    <t>25 шт</t>
  </si>
  <si>
    <t>10 шт</t>
  </si>
  <si>
    <t>5 шт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</si>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</sst>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i/>
      <sz val="9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5"/>
      <name val="Arial Cyr"/>
      <family val="2"/>
      <charset val="204"/>
    </font>
    <font>
      <b/>
      <i/>
      <sz val="9"/>
      <color indexed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6" fillId="0" borderId="0" xfId="0" applyFont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49" fontId="0" fillId="0" borderId="3" xfId="0" applyNumberFormat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47"/>
  <sheetViews>
    <sheetView tabSelected="1" workbookViewId="0">
      <selection activeCell="F46" sqref="F46"/>
    </sheetView>
  </sheetViews>
  <sheetFormatPr defaultRowHeight="12.75" x14ac:dyDescent="0.2"/>
  <cols>
    <col min="1" max="1" width="20.28515625" customWidth="1"/>
    <col min="2" max="2" width="21.140625" customWidth="1"/>
    <col min="3" max="3" width="10.7109375" customWidth="1"/>
    <col min="4" max="4" width="9.42578125" customWidth="1"/>
    <col min="5" max="5" width="10.42578125" customWidth="1"/>
    <col min="6" max="6" width="13.7109375" customWidth="1"/>
  </cols>
  <sheetData>
    <row r="1" spans="1:6" x14ac:dyDescent="0.2">
      <c r="A1" s="19"/>
      <c r="B1" s="18" t="s">
        <v>49</v>
      </c>
      <c r="C1" s="18" t="s">
        <v>57</v>
      </c>
      <c r="D1" s="18" t="s">
        <v>56</v>
      </c>
      <c r="E1" s="18" t="s">
        <v>55</v>
      </c>
      <c r="F1" s="18" t="s">
        <v>54</v>
      </c>
    </row>
    <row r="2" spans="1:6" ht="25.5" x14ac:dyDescent="0.2">
      <c r="A2" s="28" t="s">
        <v>44</v>
      </c>
      <c r="B2" s="27" t="s">
        <v>43</v>
      </c>
      <c r="C2" s="2">
        <v>390</v>
      </c>
      <c r="D2" s="2">
        <v>200</v>
      </c>
      <c r="E2" s="2">
        <v>110</v>
      </c>
      <c r="F2" s="2">
        <v>46</v>
      </c>
    </row>
    <row r="3" spans="1:6" ht="36" customHeight="1" x14ac:dyDescent="0.2">
      <c r="A3" s="26"/>
      <c r="B3" s="25" t="s">
        <v>42</v>
      </c>
      <c r="C3" s="2">
        <v>150</v>
      </c>
      <c r="D3" s="2">
        <v>56</v>
      </c>
      <c r="E3" s="2">
        <v>29</v>
      </c>
      <c r="F3" s="2">
        <v>13</v>
      </c>
    </row>
    <row r="4" spans="1:6" x14ac:dyDescent="0.2">
      <c r="A4" s="19"/>
      <c r="B4" s="18" t="s">
        <v>49</v>
      </c>
      <c r="C4" s="18" t="s">
        <v>53</v>
      </c>
      <c r="D4" s="18" t="s">
        <v>52</v>
      </c>
      <c r="E4" s="18" t="s">
        <v>51</v>
      </c>
      <c r="F4" s="18" t="s">
        <v>50</v>
      </c>
    </row>
    <row r="5" spans="1:6" ht="25.5" x14ac:dyDescent="0.2">
      <c r="A5" s="28" t="s">
        <v>44</v>
      </c>
      <c r="B5" s="27" t="s">
        <v>43</v>
      </c>
      <c r="C5" s="2">
        <v>25</v>
      </c>
      <c r="D5" s="2">
        <v>18</v>
      </c>
      <c r="E5" s="2">
        <v>16</v>
      </c>
      <c r="F5" s="2">
        <v>15</v>
      </c>
    </row>
    <row r="6" spans="1:6" ht="36" customHeight="1" x14ac:dyDescent="0.2">
      <c r="A6" s="26"/>
      <c r="B6" s="25" t="s">
        <v>42</v>
      </c>
      <c r="C6" s="2">
        <v>11</v>
      </c>
      <c r="D6" s="2">
        <v>9</v>
      </c>
      <c r="E6" s="2">
        <v>8</v>
      </c>
      <c r="F6" s="2">
        <v>7</v>
      </c>
    </row>
    <row r="7" spans="1:6" x14ac:dyDescent="0.2">
      <c r="A7" s="19"/>
      <c r="B7" s="18" t="s">
        <v>49</v>
      </c>
      <c r="C7" s="18" t="s">
        <v>48</v>
      </c>
      <c r="D7" s="18" t="s">
        <v>47</v>
      </c>
      <c r="E7" s="18" t="s">
        <v>46</v>
      </c>
      <c r="F7" s="18" t="s">
        <v>45</v>
      </c>
    </row>
    <row r="8" spans="1:6" ht="25.5" x14ac:dyDescent="0.2">
      <c r="A8" s="28" t="s">
        <v>44</v>
      </c>
      <c r="B8" s="27" t="s">
        <v>43</v>
      </c>
      <c r="C8" s="2">
        <v>14</v>
      </c>
      <c r="D8" s="2">
        <v>13</v>
      </c>
      <c r="E8" s="2">
        <v>12</v>
      </c>
      <c r="F8" s="2">
        <v>11</v>
      </c>
    </row>
    <row r="9" spans="1:6" ht="36" customHeight="1" x14ac:dyDescent="0.2">
      <c r="A9" s="26"/>
      <c r="B9" s="25" t="s">
        <v>42</v>
      </c>
      <c r="C9" s="2">
        <v>5</v>
      </c>
      <c r="D9" s="2">
        <v>4</v>
      </c>
      <c r="E9" s="2">
        <v>4</v>
      </c>
      <c r="F9" s="2">
        <v>3.9</v>
      </c>
    </row>
    <row r="10" spans="1:6" ht="10.15" customHeight="1" x14ac:dyDescent="0.2">
      <c r="A10" s="24"/>
      <c r="B10" s="12"/>
      <c r="C10" s="23"/>
      <c r="D10" s="23"/>
      <c r="E10" s="23"/>
      <c r="F10" s="22"/>
    </row>
    <row r="11" spans="1:6" x14ac:dyDescent="0.2">
      <c r="A11" s="10" t="s">
        <v>41</v>
      </c>
    </row>
    <row r="12" spans="1:6" x14ac:dyDescent="0.2">
      <c r="A12" s="10" t="s">
        <v>40</v>
      </c>
    </row>
    <row r="13" spans="1:6" x14ac:dyDescent="0.2">
      <c r="A13" s="10" t="s">
        <v>39</v>
      </c>
    </row>
    <row r="15" spans="1:6" x14ac:dyDescent="0.2">
      <c r="A15" s="21"/>
      <c r="B15" s="8" t="s">
        <v>19</v>
      </c>
      <c r="C15" s="7" t="s">
        <v>38</v>
      </c>
      <c r="D15" s="7" t="s">
        <v>37</v>
      </c>
      <c r="E15" s="7" t="s">
        <v>36</v>
      </c>
      <c r="F15" s="7" t="s">
        <v>35</v>
      </c>
    </row>
    <row r="16" spans="1:6" ht="38.25" x14ac:dyDescent="0.2">
      <c r="A16" s="20" t="s">
        <v>34</v>
      </c>
      <c r="B16" s="14" t="s">
        <v>33</v>
      </c>
      <c r="C16" s="2">
        <v>11</v>
      </c>
      <c r="D16" s="2">
        <v>10</v>
      </c>
      <c r="E16" s="2">
        <v>9</v>
      </c>
      <c r="F16" s="2">
        <v>8.5</v>
      </c>
    </row>
    <row r="17" spans="1:6" ht="10.15" customHeight="1" x14ac:dyDescent="0.2"/>
    <row r="18" spans="1:6" x14ac:dyDescent="0.2">
      <c r="A18" s="1" t="s">
        <v>32</v>
      </c>
    </row>
    <row r="19" spans="1:6" x14ac:dyDescent="0.2">
      <c r="A19" s="1"/>
    </row>
    <row r="21" spans="1:6" x14ac:dyDescent="0.2">
      <c r="A21" s="19"/>
      <c r="B21" s="8" t="s">
        <v>19</v>
      </c>
      <c r="C21" s="18" t="s">
        <v>31</v>
      </c>
      <c r="D21" s="18" t="s">
        <v>30</v>
      </c>
      <c r="E21" s="18" t="s">
        <v>29</v>
      </c>
      <c r="F21" s="18" t="s">
        <v>28</v>
      </c>
    </row>
    <row r="22" spans="1:6" ht="63.75" customHeight="1" x14ac:dyDescent="0.2">
      <c r="A22" s="6" t="s">
        <v>27</v>
      </c>
      <c r="B22" s="17" t="s">
        <v>26</v>
      </c>
      <c r="C22" s="2">
        <v>2</v>
      </c>
      <c r="D22" s="2">
        <v>1.9</v>
      </c>
      <c r="E22" s="2">
        <v>1.8</v>
      </c>
      <c r="F22" s="2">
        <v>1.7</v>
      </c>
    </row>
    <row r="23" spans="1:6" ht="25.5" x14ac:dyDescent="0.2">
      <c r="A23" s="16"/>
      <c r="B23" s="14" t="s">
        <v>25</v>
      </c>
      <c r="C23" s="2">
        <v>1.8</v>
      </c>
      <c r="D23" s="2">
        <v>1.7</v>
      </c>
      <c r="E23" s="2">
        <v>1.6</v>
      </c>
      <c r="F23" s="2">
        <v>1.5</v>
      </c>
    </row>
    <row r="24" spans="1:6" ht="25.5" x14ac:dyDescent="0.2">
      <c r="A24" s="15"/>
      <c r="B24" s="14" t="s">
        <v>24</v>
      </c>
      <c r="C24" s="2">
        <v>2.2999999999999998</v>
      </c>
      <c r="D24" s="2">
        <v>2.2000000000000002</v>
      </c>
      <c r="E24" s="2">
        <v>2.1</v>
      </c>
      <c r="F24" s="2">
        <v>2</v>
      </c>
    </row>
    <row r="25" spans="1:6" ht="10.15" customHeight="1" x14ac:dyDescent="0.2"/>
    <row r="26" spans="1:6" x14ac:dyDescent="0.2">
      <c r="A26" s="1" t="s">
        <v>23</v>
      </c>
    </row>
    <row r="27" spans="1:6" x14ac:dyDescent="0.2">
      <c r="A27" s="13"/>
      <c r="B27" s="12"/>
      <c r="C27" s="11"/>
      <c r="D27" s="11"/>
      <c r="E27" s="11"/>
      <c r="F27" s="11"/>
    </row>
    <row r="28" spans="1:6" x14ac:dyDescent="0.2">
      <c r="A28" s="1"/>
    </row>
    <row r="29" spans="1:6" x14ac:dyDescent="0.2">
      <c r="A29" s="10" t="s">
        <v>22</v>
      </c>
    </row>
    <row r="30" spans="1:6" x14ac:dyDescent="0.2">
      <c r="A30" s="10" t="s">
        <v>21</v>
      </c>
    </row>
    <row r="32" spans="1:6" ht="19.5" x14ac:dyDescent="0.3">
      <c r="B32" s="9" t="s">
        <v>20</v>
      </c>
    </row>
    <row r="33" spans="1:6" x14ac:dyDescent="0.2">
      <c r="A33" s="8" t="s">
        <v>19</v>
      </c>
      <c r="B33" s="8" t="s">
        <v>18</v>
      </c>
      <c r="C33" s="7" t="s">
        <v>17</v>
      </c>
      <c r="D33" s="7" t="s">
        <v>16</v>
      </c>
      <c r="E33" s="7" t="s">
        <v>15</v>
      </c>
      <c r="F33" s="7" t="s">
        <v>14</v>
      </c>
    </row>
    <row r="34" spans="1:6" ht="24" customHeight="1" x14ac:dyDescent="0.2">
      <c r="A34" s="6" t="s">
        <v>13</v>
      </c>
      <c r="B34" s="3" t="s">
        <v>12</v>
      </c>
      <c r="C34" s="2">
        <f>0.92*36</f>
        <v>33.120000000000005</v>
      </c>
      <c r="D34" s="2">
        <f>0.86*36</f>
        <v>30.96</v>
      </c>
      <c r="E34" s="2">
        <f>0.52*36</f>
        <v>18.72</v>
      </c>
      <c r="F34" s="2">
        <f>0.46*36</f>
        <v>16.560000000000002</v>
      </c>
    </row>
    <row r="35" spans="1:6" x14ac:dyDescent="0.2">
      <c r="A35" s="5"/>
      <c r="B35" s="3" t="s">
        <v>11</v>
      </c>
      <c r="C35" s="2">
        <f>1.15*36</f>
        <v>41.4</v>
      </c>
      <c r="D35" s="2">
        <f>0.92*36</f>
        <v>33.120000000000005</v>
      </c>
      <c r="E35" s="2">
        <f>0.56*36</f>
        <v>20.160000000000004</v>
      </c>
      <c r="F35" s="2">
        <f>0.52*36</f>
        <v>18.72</v>
      </c>
    </row>
    <row r="36" spans="1:6" x14ac:dyDescent="0.2">
      <c r="A36" s="5"/>
      <c r="B36" s="3" t="s">
        <v>10</v>
      </c>
      <c r="C36" s="2">
        <f>1.38*36</f>
        <v>49.679999999999993</v>
      </c>
      <c r="D36" s="2">
        <f>0.98*36</f>
        <v>35.28</v>
      </c>
      <c r="E36" s="2">
        <f>0.63*36</f>
        <v>22.68</v>
      </c>
      <c r="F36" s="2">
        <f>0.58*36</f>
        <v>20.88</v>
      </c>
    </row>
    <row r="37" spans="1:6" x14ac:dyDescent="0.2">
      <c r="A37" s="5"/>
      <c r="B37" s="3" t="s">
        <v>9</v>
      </c>
      <c r="C37" s="2">
        <f>1.44*36</f>
        <v>51.839999999999996</v>
      </c>
      <c r="D37" s="2">
        <f>1.1*36</f>
        <v>39.6</v>
      </c>
      <c r="E37" s="2">
        <f>0.69*36</f>
        <v>24.839999999999996</v>
      </c>
      <c r="F37" s="2">
        <f>0.63*36</f>
        <v>22.68</v>
      </c>
    </row>
    <row r="38" spans="1:6" x14ac:dyDescent="0.2">
      <c r="A38" s="5"/>
      <c r="B38" s="3" t="s">
        <v>8</v>
      </c>
      <c r="C38" s="2">
        <f>1.49*36</f>
        <v>53.64</v>
      </c>
      <c r="D38" s="2">
        <f>1.15*36</f>
        <v>41.4</v>
      </c>
      <c r="E38" s="2">
        <f>0.81*36</f>
        <v>29.160000000000004</v>
      </c>
      <c r="F38" s="2">
        <f>0.75*36</f>
        <v>27</v>
      </c>
    </row>
    <row r="39" spans="1:6" x14ac:dyDescent="0.2">
      <c r="A39" s="5"/>
      <c r="B39" s="3" t="s">
        <v>7</v>
      </c>
      <c r="C39" s="2">
        <f>1.73*36</f>
        <v>62.28</v>
      </c>
      <c r="D39" s="2">
        <f>1.27*36</f>
        <v>45.72</v>
      </c>
      <c r="E39" s="2">
        <f>0.92*36</f>
        <v>33.120000000000005</v>
      </c>
      <c r="F39" s="2">
        <f>0.86*36</f>
        <v>30.96</v>
      </c>
    </row>
    <row r="40" spans="1:6" x14ac:dyDescent="0.2">
      <c r="A40" s="5"/>
      <c r="B40" s="3" t="s">
        <v>6</v>
      </c>
      <c r="C40" s="2">
        <f>1.96*36</f>
        <v>70.56</v>
      </c>
      <c r="D40" s="2">
        <f>1.44*36</f>
        <v>51.839999999999996</v>
      </c>
      <c r="E40" s="2">
        <f>1.09*36</f>
        <v>39.24</v>
      </c>
      <c r="F40" s="2">
        <f>1.04*36</f>
        <v>37.44</v>
      </c>
    </row>
    <row r="41" spans="1:6" x14ac:dyDescent="0.2">
      <c r="A41" s="5"/>
      <c r="B41" s="3" t="s">
        <v>5</v>
      </c>
      <c r="C41" s="2">
        <f>2.3*36</f>
        <v>82.8</v>
      </c>
      <c r="D41" s="2">
        <f>1.96*36</f>
        <v>70.56</v>
      </c>
      <c r="E41" s="2">
        <f>1.5*36</f>
        <v>54</v>
      </c>
      <c r="F41" s="2">
        <f>1.44*36</f>
        <v>51.839999999999996</v>
      </c>
    </row>
    <row r="42" spans="1:6" x14ac:dyDescent="0.2">
      <c r="A42" s="5"/>
      <c r="B42" s="3" t="s">
        <v>4</v>
      </c>
      <c r="C42" s="2">
        <f>3.1*36</f>
        <v>111.60000000000001</v>
      </c>
      <c r="D42" s="2">
        <f>2.76*36</f>
        <v>99.359999999999985</v>
      </c>
      <c r="E42" s="2">
        <f>2.3*36</f>
        <v>82.8</v>
      </c>
      <c r="F42" s="2">
        <f>2.19*36</f>
        <v>78.84</v>
      </c>
    </row>
    <row r="43" spans="1:6" x14ac:dyDescent="0.2">
      <c r="A43" s="4"/>
      <c r="B43" s="3" t="s">
        <v>3</v>
      </c>
      <c r="C43" s="2">
        <f>3.91*36</f>
        <v>140.76</v>
      </c>
      <c r="D43" s="2">
        <f>3.62*36</f>
        <v>130.32</v>
      </c>
      <c r="E43" s="2">
        <f>2.99*36</f>
        <v>107.64000000000001</v>
      </c>
      <c r="F43" s="2">
        <f>2.88*36</f>
        <v>103.67999999999999</v>
      </c>
    </row>
    <row r="44" spans="1:6" ht="10.15" customHeight="1" x14ac:dyDescent="0.2"/>
    <row r="45" spans="1:6" x14ac:dyDescent="0.2">
      <c r="A45" s="1" t="s">
        <v>2</v>
      </c>
    </row>
    <row r="46" spans="1:6" x14ac:dyDescent="0.2">
      <c r="A46" s="1" t="s">
        <v>1</v>
      </c>
    </row>
    <row r="47" spans="1:6" x14ac:dyDescent="0.2">
      <c r="A47" s="1" t="s">
        <v>0</v>
      </c>
    </row>
  </sheetData>
  <mergeCells count="5">
    <mergeCell ref="A2:A3"/>
    <mergeCell ref="A5:A6"/>
    <mergeCell ref="A8:A9"/>
    <mergeCell ref="A22:A24"/>
    <mergeCell ref="A34:A43"/>
  </mergeCells>
  <pageMargins left="0.75" right="0.75" top="0.49" bottom="0.51" header="0.5" footer="0.5"/>
  <pageSetup paperSize="9" scale="6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2014-08-07T18:52:11Z</dcterms:created>
  <dcterms:modified xsi:type="dcterms:W3CDTF">2014-08-07T18:52:26Z</dcterms:modified>
</cp:coreProperties>
</file>